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  <c r="S7" i="1"/>
  <c r="Q7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<sst xmlns="http://schemas.openxmlformats.org/spreadsheetml/2006/main" count="40" uniqueCount="40">
  <si>
    <t>جدول 1.8</t>
  </si>
  <si>
    <t>المساحة المزروعة بالدونم</t>
  </si>
  <si>
    <t>حجم المساحة المزروعة</t>
  </si>
  <si>
    <t>مجموع عدد الحيازات</t>
  </si>
  <si>
    <t>عدد الحيازات التي تواجه معوقات</t>
  </si>
  <si>
    <t>عدد الحيازات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</si>
  <si>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</si>
  <si>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</si>
  <si>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</si>
  <si>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</si>
  <si>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</si>
  <si>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</si>
  <si>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</si>
  <si>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</si>
  <si>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</si>
  <si>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</si>
  <si>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</si>
  <si>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</si>
  <si>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</si>
  <si>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</si>
  <si>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</si>
  <si>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</si>
  <si>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</si>
  <si>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</si>
  <si>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</si>
  <si>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</si>
  <si>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</si>
  <si>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</si>
  <si>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</si>
  <si>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</si>
  <si>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</si>
  <si>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</si>
  <si>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</si>
  <si>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</si>
  <si>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</si>
  <si>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</si>
  <si>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</si>
  <si>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 : الشمال</t>
  </si>
  <si>
    <t>المعوقات حسب عدد الحيازات الزراعية وحجم المساحة المزروعة للحيازات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</si>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</sst>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164" fontId="7" fillId="0" borderId="8" xfId="1" applyNumberFormat="1" applyFont="1" applyBorder="1"/>
    <xf numFmtId="164" fontId="7" fillId="0" borderId="9" xfId="1" applyNumberFormat="1" applyFont="1" applyBorder="1"/>
    <xf numFmtId="164" fontId="7" fillId="0" borderId="10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8" xfId="0" applyFont="1" applyBorder="1"/>
    <xf numFmtId="164" fontId="7" fillId="0" borderId="14" xfId="1" applyNumberFormat="1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4" xfId="0" applyFont="1" applyBorder="1"/>
    <xf numFmtId="164" fontId="7" fillId="0" borderId="26" xfId="1" applyNumberFormat="1" applyFont="1" applyBorder="1"/>
    <xf numFmtId="164" fontId="7" fillId="0" borderId="21" xfId="1" applyNumberFormat="1" applyFont="1" applyBorder="1"/>
    <xf numFmtId="164" fontId="7" fillId="0" borderId="22" xfId="1" applyNumberFormat="1" applyFont="1" applyBorder="1"/>
    <xf numFmtId="165" fontId="7" fillId="0" borderId="25" xfId="0" applyNumberFormat="1" applyFont="1" applyBorder="1"/>
    <xf numFmtId="164" fontId="7" fillId="0" borderId="23" xfId="1" applyNumberFormat="1" applyFont="1" applyBorder="1"/>
    <xf numFmtId="165" fontId="7" fillId="0" borderId="24" xfId="0" applyNumberFormat="1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27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164" fontId="8" fillId="0" borderId="28" xfId="1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164" fontId="8" fillId="0" borderId="7" xfId="1" applyNumberFormat="1" applyFont="1" applyBorder="1"/>
    <xf numFmtId="165" fontId="8" fillId="0" borderId="31" xfId="0" applyNumberFormat="1" applyFont="1" applyBorder="1"/>
    <xf numFmtId="0" fontId="8" fillId="0" borderId="7" xfId="0" applyFont="1" applyBorder="1"/>
    <xf numFmtId="164" fontId="8" fillId="0" borderId="2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activeCell="F4" sqref="F4"/>
    </sheetView>
  </sheetViews>
  <sheetFormatPr defaultRowHeight="15" x14ac:dyDescent="0.25"/>
  <cols>
    <col min="1" max="1" width="18" customWidth="1"/>
    <col min="2" max="2" width="17.85546875" customWidth="1"/>
    <col min="3" max="3" width="11.5703125" customWidth="1"/>
    <col min="4" max="4" width="11.140625" customWidth="1"/>
    <col min="5" max="5" width="12" customWidth="1"/>
    <col min="6" max="6" width="11.42578125" customWidth="1"/>
    <col min="7" max="7" width="12" customWidth="1"/>
    <col min="8" max="8" width="9" customWidth="1"/>
  </cols>
  <sheetData>
    <row r="1" spans="1:20" s="53" customFormat="1" ht="52.5" customHeight="1" x14ac:dyDescent="0.25">
      <c r="A1" s="52" t="s">
        <v>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20" ht="54" customHeight="1" x14ac:dyDescent="0.25">
      <c r="A2" s="52" t="s">
        <v>38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1"/>
    </row>
    <row r="3" spans="1:20" ht="13.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47" t="s">
        <v>2</v>
      </c>
      <c r="B5" s="47" t="s">
        <v>3</v>
      </c>
      <c r="C5" s="49" t="s">
        <v>4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1"/>
    </row>
    <row r="6" spans="1:20" ht="60.75" thickBot="1" x14ac:dyDescent="0.3">
      <c r="A6" s="48"/>
      <c r="B6" s="48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35" t="s">
        <v>22</v>
      </c>
      <c r="B7" s="8">
        <v>857</v>
      </c>
      <c r="C7" s="9">
        <v>752</v>
      </c>
      <c r="D7" s="10">
        <v>339</v>
      </c>
      <c r="E7" s="11">
        <f>D7/$C7*100</f>
        <v>45.079787234042549</v>
      </c>
      <c r="F7" s="12">
        <v>105</v>
      </c>
      <c r="G7" s="13">
        <f>F7/$C7*100</f>
        <v>13.962765957446807</v>
      </c>
      <c r="H7" s="14">
        <v>35</v>
      </c>
      <c r="I7" s="11">
        <f>H7/$C7*100</f>
        <v>4.6542553191489358</v>
      </c>
      <c r="J7" s="15">
        <v>7</v>
      </c>
      <c r="K7" s="13">
        <f>J7/$C7*100</f>
        <v>0.93085106382978722</v>
      </c>
      <c r="L7" s="10">
        <v>78</v>
      </c>
      <c r="M7" s="11">
        <f>L7/$C7*100</f>
        <v>10.372340425531915</v>
      </c>
      <c r="N7" s="15">
        <v>2</v>
      </c>
      <c r="O7" s="13">
        <f>N7/$C7*100</f>
        <v>0.26595744680851063</v>
      </c>
      <c r="P7" s="14">
        <v>60</v>
      </c>
      <c r="Q7" s="11">
        <f>P7/$C7*100</f>
        <v>7.9787234042553195</v>
      </c>
      <c r="R7" s="16">
        <v>126</v>
      </c>
      <c r="S7" s="13">
        <f>R7/$C7*100</f>
        <v>16.75531914893617</v>
      </c>
    </row>
    <row r="8" spans="1:20" x14ac:dyDescent="0.25">
      <c r="A8" s="36" t="s">
        <v>23</v>
      </c>
      <c r="B8" s="17">
        <v>110</v>
      </c>
      <c r="C8" s="18">
        <v>109</v>
      </c>
      <c r="D8" s="19">
        <v>56</v>
      </c>
      <c r="E8" s="20">
        <f>D8/$C8*100</f>
        <v>51.37614678899083</v>
      </c>
      <c r="F8" s="21">
        <v>11</v>
      </c>
      <c r="G8" s="22">
        <f>F8/$C8*100</f>
        <v>10.091743119266056</v>
      </c>
      <c r="H8" s="23">
        <v>6</v>
      </c>
      <c r="I8" s="20">
        <f>H8/$C8*100</f>
        <v>5.5045871559633035</v>
      </c>
      <c r="J8" s="24">
        <v>4</v>
      </c>
      <c r="K8" s="22">
        <f>J8/$C8*100</f>
        <v>3.669724770642202</v>
      </c>
      <c r="L8" s="19">
        <v>9</v>
      </c>
      <c r="M8" s="20">
        <f>L8/$C8*100</f>
        <v>8.2568807339449553</v>
      </c>
      <c r="N8" s="24">
        <v>3</v>
      </c>
      <c r="O8" s="22">
        <f>N8/$C8*100</f>
        <v>2.7522935779816518</v>
      </c>
      <c r="P8" s="23">
        <v>13</v>
      </c>
      <c r="Q8" s="20">
        <f>P8/$C8*100</f>
        <v>11.926605504587156</v>
      </c>
      <c r="R8" s="25">
        <v>7</v>
      </c>
      <c r="S8" s="22">
        <f>R8/$C8*100</f>
        <v>6.4220183486238538</v>
      </c>
    </row>
    <row r="9" spans="1:20" x14ac:dyDescent="0.25">
      <c r="A9" s="36" t="s">
        <v>24</v>
      </c>
      <c r="B9" s="17">
        <v>4010</v>
      </c>
      <c r="C9" s="18">
        <v>3977</v>
      </c>
      <c r="D9" s="19">
        <v>1862</v>
      </c>
      <c r="E9" s="20">
        <f t="shared" ref="E9:E21" si="0">D9/$C9*100</f>
        <v>46.81921046014584</v>
      </c>
      <c r="F9" s="21">
        <v>588</v>
      </c>
      <c r="G9" s="22">
        <f t="shared" ref="G9:G21" si="1">F9/$C9*100</f>
        <v>14.785013829519739</v>
      </c>
      <c r="H9" s="23">
        <v>144</v>
      </c>
      <c r="I9" s="20">
        <f t="shared" ref="I9:I21" si="2">H9/$C9*100</f>
        <v>3.6208197133517728</v>
      </c>
      <c r="J9" s="24">
        <v>114</v>
      </c>
      <c r="K9" s="22">
        <f t="shared" ref="K9:K21" si="3">J9/$C9*100</f>
        <v>2.8664822730701536</v>
      </c>
      <c r="L9" s="19">
        <v>365</v>
      </c>
      <c r="M9" s="20">
        <f t="shared" ref="M9:M21" si="4">L9/$C9*100</f>
        <v>9.1777721900930356</v>
      </c>
      <c r="N9" s="24">
        <v>116</v>
      </c>
      <c r="O9" s="22">
        <f t="shared" ref="O9:O21" si="5">N9/$C9*100</f>
        <v>2.9167714357555949</v>
      </c>
      <c r="P9" s="23">
        <v>424</v>
      </c>
      <c r="Q9" s="20">
        <f t="shared" ref="Q9:Q21" si="6">P9/$C9*100</f>
        <v>10.661302489313552</v>
      </c>
      <c r="R9" s="25">
        <v>364</v>
      </c>
      <c r="S9" s="22">
        <f t="shared" ref="S9:S21" si="7">R9/$C9*100</f>
        <v>9.1526276087503149</v>
      </c>
    </row>
    <row r="10" spans="1:20" x14ac:dyDescent="0.25">
      <c r="A10" s="36" t="s">
        <v>25</v>
      </c>
      <c r="B10" s="17">
        <v>9684</v>
      </c>
      <c r="C10" s="18">
        <v>9600</v>
      </c>
      <c r="D10" s="19">
        <v>3953</v>
      </c>
      <c r="E10" s="20">
        <f t="shared" si="0"/>
        <v>41.177083333333329</v>
      </c>
      <c r="F10" s="21">
        <v>1861</v>
      </c>
      <c r="G10" s="22">
        <f t="shared" si="1"/>
        <v>19.385416666666664</v>
      </c>
      <c r="H10" s="23">
        <v>465</v>
      </c>
      <c r="I10" s="20">
        <f t="shared" si="2"/>
        <v>4.84375</v>
      </c>
      <c r="J10" s="24">
        <v>291</v>
      </c>
      <c r="K10" s="22">
        <f t="shared" si="3"/>
        <v>3.03125</v>
      </c>
      <c r="L10" s="19">
        <v>1208</v>
      </c>
      <c r="M10" s="20">
        <f t="shared" si="4"/>
        <v>12.583333333333332</v>
      </c>
      <c r="N10" s="24">
        <v>291</v>
      </c>
      <c r="O10" s="22">
        <f t="shared" si="5"/>
        <v>3.03125</v>
      </c>
      <c r="P10" s="23">
        <v>925</v>
      </c>
      <c r="Q10" s="20">
        <f t="shared" si="6"/>
        <v>9.6354166666666679</v>
      </c>
      <c r="R10" s="25">
        <v>606</v>
      </c>
      <c r="S10" s="22">
        <f t="shared" si="7"/>
        <v>6.3125</v>
      </c>
    </row>
    <row r="11" spans="1:20" x14ac:dyDescent="0.25">
      <c r="A11" s="36" t="s">
        <v>26</v>
      </c>
      <c r="B11" s="17">
        <v>6496</v>
      </c>
      <c r="C11" s="18">
        <v>6439</v>
      </c>
      <c r="D11" s="19">
        <v>2371</v>
      </c>
      <c r="E11" s="20">
        <f t="shared" si="0"/>
        <v>36.822487963969557</v>
      </c>
      <c r="F11" s="21">
        <v>1485</v>
      </c>
      <c r="G11" s="22">
        <f t="shared" si="1"/>
        <v>23.062587358285448</v>
      </c>
      <c r="H11" s="23">
        <v>341</v>
      </c>
      <c r="I11" s="20">
        <f t="shared" si="2"/>
        <v>5.2958533933840659</v>
      </c>
      <c r="J11" s="24">
        <v>241</v>
      </c>
      <c r="K11" s="22">
        <f t="shared" si="3"/>
        <v>3.7428172076409383</v>
      </c>
      <c r="L11" s="19">
        <v>895</v>
      </c>
      <c r="M11" s="20">
        <f t="shared" si="4"/>
        <v>13.899673862400993</v>
      </c>
      <c r="N11" s="24">
        <v>170</v>
      </c>
      <c r="O11" s="22">
        <f t="shared" si="5"/>
        <v>2.6401615157633174</v>
      </c>
      <c r="P11" s="23">
        <v>629</v>
      </c>
      <c r="Q11" s="20">
        <f t="shared" si="6"/>
        <v>9.7685976083242743</v>
      </c>
      <c r="R11" s="25">
        <v>307</v>
      </c>
      <c r="S11" s="22">
        <f t="shared" si="7"/>
        <v>4.7678210902314024</v>
      </c>
    </row>
    <row r="12" spans="1:20" x14ac:dyDescent="0.25">
      <c r="A12" s="36" t="s">
        <v>27</v>
      </c>
      <c r="B12" s="17">
        <v>4050</v>
      </c>
      <c r="C12" s="18">
        <v>4002</v>
      </c>
      <c r="D12" s="19">
        <v>1434</v>
      </c>
      <c r="E12" s="20">
        <f t="shared" si="0"/>
        <v>35.832083958020988</v>
      </c>
      <c r="F12" s="21">
        <v>877</v>
      </c>
      <c r="G12" s="22">
        <f t="shared" si="1"/>
        <v>21.914042978510746</v>
      </c>
      <c r="H12" s="23">
        <v>204</v>
      </c>
      <c r="I12" s="20">
        <f t="shared" si="2"/>
        <v>5.0974512743628182</v>
      </c>
      <c r="J12" s="24">
        <v>151</v>
      </c>
      <c r="K12" s="22">
        <f t="shared" si="3"/>
        <v>3.7731134432783606</v>
      </c>
      <c r="L12" s="19">
        <v>681</v>
      </c>
      <c r="M12" s="20">
        <f t="shared" si="4"/>
        <v>17.016491754122939</v>
      </c>
      <c r="N12" s="24">
        <v>87</v>
      </c>
      <c r="O12" s="22">
        <f t="shared" si="5"/>
        <v>2.1739130434782608</v>
      </c>
      <c r="P12" s="23">
        <v>420</v>
      </c>
      <c r="Q12" s="20">
        <f t="shared" si="6"/>
        <v>10.494752623688155</v>
      </c>
      <c r="R12" s="25">
        <v>148</v>
      </c>
      <c r="S12" s="22">
        <f t="shared" si="7"/>
        <v>3.6981509245377313</v>
      </c>
    </row>
    <row r="13" spans="1:20" x14ac:dyDescent="0.25">
      <c r="A13" s="36" t="s">
        <v>28</v>
      </c>
      <c r="B13" s="17">
        <v>1685</v>
      </c>
      <c r="C13" s="18">
        <v>1662</v>
      </c>
      <c r="D13" s="19">
        <v>581</v>
      </c>
      <c r="E13" s="20">
        <f t="shared" si="0"/>
        <v>34.957882069795424</v>
      </c>
      <c r="F13" s="21">
        <v>372</v>
      </c>
      <c r="G13" s="22">
        <f t="shared" si="1"/>
        <v>22.382671480144403</v>
      </c>
      <c r="H13" s="23">
        <v>84</v>
      </c>
      <c r="I13" s="20">
        <f t="shared" si="2"/>
        <v>5.0541516245487363</v>
      </c>
      <c r="J13" s="24">
        <v>83</v>
      </c>
      <c r="K13" s="22">
        <f t="shared" si="3"/>
        <v>4.9939831528279184</v>
      </c>
      <c r="L13" s="19">
        <v>274</v>
      </c>
      <c r="M13" s="20">
        <f t="shared" si="4"/>
        <v>16.48616125150421</v>
      </c>
      <c r="N13" s="24">
        <v>25</v>
      </c>
      <c r="O13" s="22">
        <f t="shared" si="5"/>
        <v>1.5042117930204573</v>
      </c>
      <c r="P13" s="23">
        <v>173</v>
      </c>
      <c r="Q13" s="20">
        <f t="shared" si="6"/>
        <v>10.409145607701564</v>
      </c>
      <c r="R13" s="25">
        <v>70</v>
      </c>
      <c r="S13" s="22">
        <f t="shared" si="7"/>
        <v>4.2117930204572804</v>
      </c>
    </row>
    <row r="14" spans="1:20" x14ac:dyDescent="0.25">
      <c r="A14" s="36" t="s">
        <v>29</v>
      </c>
      <c r="B14" s="17">
        <v>370</v>
      </c>
      <c r="C14" s="18">
        <v>367</v>
      </c>
      <c r="D14" s="19">
        <v>137</v>
      </c>
      <c r="E14" s="20">
        <f t="shared" si="0"/>
        <v>37.329700272479563</v>
      </c>
      <c r="F14" s="21">
        <v>85</v>
      </c>
      <c r="G14" s="22">
        <f t="shared" si="1"/>
        <v>23.160762942779293</v>
      </c>
      <c r="H14" s="23">
        <v>13</v>
      </c>
      <c r="I14" s="20">
        <f t="shared" si="2"/>
        <v>3.5422343324250685</v>
      </c>
      <c r="J14" s="24">
        <v>13</v>
      </c>
      <c r="K14" s="22">
        <f t="shared" si="3"/>
        <v>3.5422343324250685</v>
      </c>
      <c r="L14" s="19">
        <v>59</v>
      </c>
      <c r="M14" s="20">
        <f t="shared" si="4"/>
        <v>16.076294277929154</v>
      </c>
      <c r="N14" s="24">
        <v>10</v>
      </c>
      <c r="O14" s="22">
        <f t="shared" si="5"/>
        <v>2.7247956403269753</v>
      </c>
      <c r="P14" s="23">
        <v>32</v>
      </c>
      <c r="Q14" s="20">
        <f t="shared" si="6"/>
        <v>8.7193460490463206</v>
      </c>
      <c r="R14" s="25">
        <v>18</v>
      </c>
      <c r="S14" s="22">
        <f t="shared" si="7"/>
        <v>4.9046321525885563</v>
      </c>
    </row>
    <row r="15" spans="1:20" x14ac:dyDescent="0.25">
      <c r="A15" s="36" t="s">
        <v>30</v>
      </c>
      <c r="B15" s="17">
        <v>166</v>
      </c>
      <c r="C15" s="18">
        <v>166</v>
      </c>
      <c r="D15" s="19">
        <v>64</v>
      </c>
      <c r="E15" s="20">
        <f t="shared" si="0"/>
        <v>38.554216867469883</v>
      </c>
      <c r="F15" s="21">
        <v>44</v>
      </c>
      <c r="G15" s="22">
        <f t="shared" si="1"/>
        <v>26.506024096385545</v>
      </c>
      <c r="H15" s="23">
        <v>9</v>
      </c>
      <c r="I15" s="20">
        <f t="shared" si="2"/>
        <v>5.4216867469879517</v>
      </c>
      <c r="J15" s="24">
        <v>5</v>
      </c>
      <c r="K15" s="22">
        <f t="shared" si="3"/>
        <v>3.0120481927710845</v>
      </c>
      <c r="L15" s="19">
        <v>24</v>
      </c>
      <c r="M15" s="20">
        <f t="shared" si="4"/>
        <v>14.457831325301203</v>
      </c>
      <c r="N15" s="24">
        <v>3</v>
      </c>
      <c r="O15" s="22">
        <f t="shared" si="5"/>
        <v>1.8072289156626504</v>
      </c>
      <c r="P15" s="23">
        <v>9</v>
      </c>
      <c r="Q15" s="20">
        <f t="shared" si="6"/>
        <v>5.4216867469879517</v>
      </c>
      <c r="R15" s="25">
        <v>8</v>
      </c>
      <c r="S15" s="22">
        <f t="shared" si="7"/>
        <v>4.8192771084337354</v>
      </c>
    </row>
    <row r="16" spans="1:20" x14ac:dyDescent="0.25">
      <c r="A16" s="36" t="s">
        <v>31</v>
      </c>
      <c r="B16" s="17">
        <v>50</v>
      </c>
      <c r="C16" s="18">
        <v>49</v>
      </c>
      <c r="D16" s="19">
        <v>14</v>
      </c>
      <c r="E16" s="20">
        <f t="shared" si="0"/>
        <v>28.571428571428569</v>
      </c>
      <c r="F16" s="21">
        <v>12</v>
      </c>
      <c r="G16" s="22">
        <f t="shared" si="1"/>
        <v>24.489795918367346</v>
      </c>
      <c r="H16" s="23">
        <v>3</v>
      </c>
      <c r="I16" s="20">
        <f t="shared" si="2"/>
        <v>6.1224489795918364</v>
      </c>
      <c r="J16" s="24">
        <v>4</v>
      </c>
      <c r="K16" s="22">
        <f t="shared" si="3"/>
        <v>8.1632653061224492</v>
      </c>
      <c r="L16" s="19">
        <v>9</v>
      </c>
      <c r="M16" s="20">
        <f t="shared" si="4"/>
        <v>18.367346938775512</v>
      </c>
      <c r="N16" s="24">
        <v>0</v>
      </c>
      <c r="O16" s="22">
        <f t="shared" si="5"/>
        <v>0</v>
      </c>
      <c r="P16" s="23">
        <v>4</v>
      </c>
      <c r="Q16" s="20">
        <f t="shared" si="6"/>
        <v>8.1632653061224492</v>
      </c>
      <c r="R16" s="25">
        <v>3</v>
      </c>
      <c r="S16" s="22">
        <f t="shared" si="7"/>
        <v>6.1224489795918364</v>
      </c>
    </row>
    <row r="17" spans="1:19" x14ac:dyDescent="0.25">
      <c r="A17" s="36" t="s">
        <v>32</v>
      </c>
      <c r="B17" s="17">
        <v>78</v>
      </c>
      <c r="C17" s="18">
        <v>77</v>
      </c>
      <c r="D17" s="19">
        <v>36</v>
      </c>
      <c r="E17" s="20">
        <f t="shared" si="0"/>
        <v>46.753246753246749</v>
      </c>
      <c r="F17" s="21">
        <v>15</v>
      </c>
      <c r="G17" s="22">
        <f t="shared" si="1"/>
        <v>19.480519480519483</v>
      </c>
      <c r="H17" s="23">
        <v>2</v>
      </c>
      <c r="I17" s="20">
        <f t="shared" si="2"/>
        <v>2.5974025974025974</v>
      </c>
      <c r="J17" s="24">
        <v>4</v>
      </c>
      <c r="K17" s="22">
        <f t="shared" si="3"/>
        <v>5.1948051948051948</v>
      </c>
      <c r="L17" s="19">
        <v>11</v>
      </c>
      <c r="M17" s="20">
        <f t="shared" si="4"/>
        <v>14.285714285714285</v>
      </c>
      <c r="N17" s="24">
        <v>1</v>
      </c>
      <c r="O17" s="22">
        <f t="shared" si="5"/>
        <v>1.2987012987012987</v>
      </c>
      <c r="P17" s="23">
        <v>4</v>
      </c>
      <c r="Q17" s="20">
        <f t="shared" si="6"/>
        <v>5.1948051948051948</v>
      </c>
      <c r="R17" s="25">
        <v>4</v>
      </c>
      <c r="S17" s="22">
        <f t="shared" si="7"/>
        <v>5.1948051948051948</v>
      </c>
    </row>
    <row r="18" spans="1:19" x14ac:dyDescent="0.25">
      <c r="A18" s="36" t="s">
        <v>33</v>
      </c>
      <c r="B18" s="17">
        <v>31</v>
      </c>
      <c r="C18" s="18">
        <v>31</v>
      </c>
      <c r="D18" s="19">
        <v>10</v>
      </c>
      <c r="E18" s="20">
        <f t="shared" si="0"/>
        <v>32.258064516129032</v>
      </c>
      <c r="F18" s="21">
        <v>5</v>
      </c>
      <c r="G18" s="22">
        <f t="shared" si="1"/>
        <v>16.129032258064516</v>
      </c>
      <c r="H18" s="23">
        <v>0</v>
      </c>
      <c r="I18" s="20">
        <f t="shared" si="2"/>
        <v>0</v>
      </c>
      <c r="J18" s="24">
        <v>3</v>
      </c>
      <c r="K18" s="22">
        <f t="shared" si="3"/>
        <v>9.67741935483871</v>
      </c>
      <c r="L18" s="19">
        <v>8</v>
      </c>
      <c r="M18" s="20">
        <f t="shared" si="4"/>
        <v>25.806451612903224</v>
      </c>
      <c r="N18" s="24">
        <v>1</v>
      </c>
      <c r="O18" s="22">
        <f t="shared" si="5"/>
        <v>3.225806451612903</v>
      </c>
      <c r="P18" s="23">
        <v>1</v>
      </c>
      <c r="Q18" s="20">
        <f t="shared" si="6"/>
        <v>3.225806451612903</v>
      </c>
      <c r="R18" s="25">
        <v>3</v>
      </c>
      <c r="S18" s="22">
        <f t="shared" si="7"/>
        <v>9.67741935483871</v>
      </c>
    </row>
    <row r="19" spans="1:19" x14ac:dyDescent="0.25">
      <c r="A19" s="37" t="s">
        <v>34</v>
      </c>
      <c r="B19" s="17">
        <v>33</v>
      </c>
      <c r="C19" s="18">
        <v>33</v>
      </c>
      <c r="D19" s="19">
        <v>12</v>
      </c>
      <c r="E19" s="20">
        <f t="shared" si="0"/>
        <v>36.363636363636367</v>
      </c>
      <c r="F19" s="21">
        <v>6</v>
      </c>
      <c r="G19" s="22">
        <f t="shared" si="1"/>
        <v>18.181818181818183</v>
      </c>
      <c r="H19" s="23">
        <v>2</v>
      </c>
      <c r="I19" s="20">
        <f t="shared" si="2"/>
        <v>6.0606060606060606</v>
      </c>
      <c r="J19" s="24">
        <v>0</v>
      </c>
      <c r="K19" s="22">
        <f t="shared" si="3"/>
        <v>0</v>
      </c>
      <c r="L19" s="19">
        <v>8</v>
      </c>
      <c r="M19" s="20">
        <f t="shared" si="4"/>
        <v>24.242424242424242</v>
      </c>
      <c r="N19" s="24">
        <v>1</v>
      </c>
      <c r="O19" s="22">
        <f t="shared" si="5"/>
        <v>3.0303030303030303</v>
      </c>
      <c r="P19" s="23">
        <v>2</v>
      </c>
      <c r="Q19" s="20">
        <f t="shared" si="6"/>
        <v>6.0606060606060606</v>
      </c>
      <c r="R19" s="25">
        <v>2</v>
      </c>
      <c r="S19" s="22">
        <f t="shared" si="7"/>
        <v>6.0606060606060606</v>
      </c>
    </row>
    <row r="20" spans="1:19" ht="15.75" thickBot="1" x14ac:dyDescent="0.3">
      <c r="A20" s="7" t="s">
        <v>35</v>
      </c>
      <c r="B20" s="26">
        <v>16</v>
      </c>
      <c r="C20" s="27">
        <v>16</v>
      </c>
      <c r="D20" s="28">
        <v>4</v>
      </c>
      <c r="E20" s="29">
        <f t="shared" si="0"/>
        <v>25</v>
      </c>
      <c r="F20" s="30">
        <v>1</v>
      </c>
      <c r="G20" s="31">
        <f t="shared" si="1"/>
        <v>6.25</v>
      </c>
      <c r="H20" s="32">
        <v>1</v>
      </c>
      <c r="I20" s="29">
        <f t="shared" si="2"/>
        <v>6.25</v>
      </c>
      <c r="J20" s="33">
        <v>1</v>
      </c>
      <c r="K20" s="31">
        <f t="shared" si="3"/>
        <v>6.25</v>
      </c>
      <c r="L20" s="28">
        <v>3</v>
      </c>
      <c r="M20" s="29">
        <f t="shared" si="4"/>
        <v>18.75</v>
      </c>
      <c r="N20" s="33">
        <v>0</v>
      </c>
      <c r="O20" s="31">
        <f t="shared" si="5"/>
        <v>0</v>
      </c>
      <c r="P20" s="32">
        <v>5</v>
      </c>
      <c r="Q20" s="29">
        <f t="shared" si="6"/>
        <v>31.25</v>
      </c>
      <c r="R20" s="34">
        <v>1</v>
      </c>
      <c r="S20" s="31">
        <f t="shared" si="7"/>
        <v>6.25</v>
      </c>
    </row>
    <row r="21" spans="1:19" ht="15.75" thickBot="1" x14ac:dyDescent="0.3">
      <c r="A21" s="7" t="s">
        <v>36</v>
      </c>
      <c r="B21" s="38">
        <v>27636</v>
      </c>
      <c r="C21" s="38">
        <v>27280</v>
      </c>
      <c r="D21" s="39">
        <v>10873</v>
      </c>
      <c r="E21" s="40">
        <f t="shared" si="0"/>
        <v>39.857038123167158</v>
      </c>
      <c r="F21" s="41">
        <v>5467</v>
      </c>
      <c r="G21" s="42">
        <f t="shared" si="1"/>
        <v>20.04032258064516</v>
      </c>
      <c r="H21" s="39">
        <v>1309</v>
      </c>
      <c r="I21" s="40">
        <f t="shared" si="2"/>
        <v>4.7983870967741931</v>
      </c>
      <c r="J21" s="43">
        <v>921</v>
      </c>
      <c r="K21" s="42">
        <f t="shared" si="3"/>
        <v>3.3760997067448679</v>
      </c>
      <c r="L21" s="39">
        <v>3632</v>
      </c>
      <c r="M21" s="40">
        <f t="shared" si="4"/>
        <v>13.313782991202347</v>
      </c>
      <c r="N21" s="43">
        <v>710</v>
      </c>
      <c r="O21" s="42">
        <f t="shared" si="5"/>
        <v>2.6026392961876832</v>
      </c>
      <c r="P21" s="39">
        <v>2701</v>
      </c>
      <c r="Q21" s="40">
        <f t="shared" si="6"/>
        <v>9.901026392961878</v>
      </c>
      <c r="R21" s="44">
        <v>1667</v>
      </c>
      <c r="S21" s="42">
        <f t="shared" si="7"/>
        <v>6.1107038123167152</v>
      </c>
    </row>
    <row r="23" spans="1:19" x14ac:dyDescent="0.25">
      <c r="A23" s="46" t="s">
        <v>39</v>
      </c>
      <c r="B23" s="46"/>
      <c r="C23" s="46"/>
      <c r="D23" s="46"/>
      <c r="E23" s="46"/>
    </row>
  </sheetData>
  <mergeCells count="6">
    <mergeCell ref="A2:S2"/>
    <mergeCell ref="A23:E23"/>
    <mergeCell ref="A5:A6"/>
    <mergeCell ref="B5:B6"/>
    <mergeCell ref="C5:S5"/>
    <mergeCell ref="A1:S1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2012-06-09T05:53:24Z</dcterms:created>
  <dcterms:modified xsi:type="dcterms:W3CDTF">2012-10-24T06:43:34Z</dcterms:modified>
</cp:coreProperties>
</file>